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00" windowHeight="8316" tabRatio="462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<sst xmlns="http://schemas.openxmlformats.org/spreadsheetml/2006/main" count="80" uniqueCount="64">
  <si>
    <t>L.P.</t>
  </si>
  <si>
    <t>Nazwisko Imię</t>
  </si>
  <si>
    <t>waga</t>
  </si>
  <si>
    <t>p-kty</t>
  </si>
  <si>
    <t>końcowe</t>
  </si>
  <si>
    <t>m-ce</t>
  </si>
  <si>
    <t>Grand Prix Ziemi Cieszyńskiej 2015r. Klasyfikacja Indywidualna</t>
  </si>
  <si>
    <t>Kwas Dariusz</t>
  </si>
  <si>
    <t>Migacz Kazimierz</t>
  </si>
  <si>
    <t>Mendrek Czesław</t>
  </si>
  <si>
    <t>Maśka Janusz</t>
  </si>
  <si>
    <t>Glos Tadeusz</t>
  </si>
  <si>
    <t>Szyda Tomasz</t>
  </si>
  <si>
    <t>Bromnik Stanisław</t>
  </si>
  <si>
    <t>Nawrocki Andrzej</t>
  </si>
  <si>
    <t>Liszok Janusz</t>
  </si>
  <si>
    <t>Łapuk Mieczysław</t>
  </si>
  <si>
    <t>Nawrocki Mirosław</t>
  </si>
  <si>
    <t>Kożdoń Tomasz</t>
  </si>
  <si>
    <t>Domeracki Andrzej</t>
  </si>
  <si>
    <t>Bujok Adam</t>
  </si>
  <si>
    <t>Kabiesz Mirosław</t>
  </si>
  <si>
    <t>Szczypka Dominik</t>
  </si>
  <si>
    <t>Dzięgło Janusz</t>
  </si>
  <si>
    <t>Chodura Dawid</t>
  </si>
  <si>
    <t>Nowicki Zenon</t>
  </si>
  <si>
    <t>Kołodziej Michał</t>
  </si>
  <si>
    <t>Jedynak Wiesław</t>
  </si>
  <si>
    <t>Szyda Rafał</t>
  </si>
  <si>
    <t>Bromnik Szymon</t>
  </si>
  <si>
    <t>Bielesz Roman</t>
  </si>
  <si>
    <t>Guzik Marcin</t>
  </si>
  <si>
    <t>Klimosz Remigiusz</t>
  </si>
  <si>
    <t>Miłosz Bartek</t>
  </si>
  <si>
    <t>Pietrzyk Krzysztof</t>
  </si>
  <si>
    <t>Domeracki Marek</t>
  </si>
  <si>
    <t>Polak Jakub</t>
  </si>
  <si>
    <t>29.03.2015r.</t>
  </si>
  <si>
    <t>12.04.2015r.</t>
  </si>
  <si>
    <t>Ciołecki Leszek</t>
  </si>
  <si>
    <t>Nawrocki Tomasz</t>
  </si>
  <si>
    <t>Moskała Rafał</t>
  </si>
  <si>
    <t>Pietrzykowski Zbigniew</t>
  </si>
  <si>
    <t>Jakubiec Marek</t>
  </si>
  <si>
    <t>09.05.2015r.</t>
  </si>
  <si>
    <t>Jaszczyk Łukasz</t>
  </si>
  <si>
    <t>21.06.2015r.</t>
  </si>
  <si>
    <t>Kempny Adam</t>
  </si>
  <si>
    <t>18.07.2015r.</t>
  </si>
  <si>
    <t>Ganczarczyk Bartłomiej</t>
  </si>
  <si>
    <t>Myrczek Piotr</t>
  </si>
  <si>
    <t>Mazur Jarosław</t>
  </si>
  <si>
    <t>Szejnowski Andrzej</t>
  </si>
  <si>
    <t>Mazur Mariusz</t>
  </si>
  <si>
    <t>Pagieła Szymon</t>
  </si>
  <si>
    <t>Myrczek Paweł</t>
  </si>
  <si>
    <t>Stawarczyk Dariusz</t>
  </si>
  <si>
    <t>Nowak Wojciech</t>
  </si>
  <si>
    <t>Pieczonka Andrzej</t>
  </si>
  <si>
    <t>Pinkowski Herbert</t>
  </si>
  <si>
    <t>12.09.2015r.</t>
  </si>
  <si>
    <t>11.10.2015r.</t>
  </si>
  <si>
    <t>Wieczorek Adam</t>
  </si>
  <si>
    <t>Wojciechowska Krystyna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</si>
</sst>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4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5" fillId="33" borderId="15" xfId="0" applyFont="1" applyFill="1" applyBorder="1" applyAlignment="1">
      <alignment horizontal="justify"/>
    </xf>
    <xf numFmtId="0" fontId="5" fillId="33" borderId="14" xfId="0" applyFont="1" applyFill="1" applyBorder="1" applyAlignment="1">
      <alignment horizontal="justify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12" fillId="33" borderId="19" xfId="0" applyFont="1" applyFill="1" applyBorder="1" applyAlignment="1">
      <alignment horizontal="right"/>
    </xf>
    <xf numFmtId="0" fontId="13" fillId="33" borderId="18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12" fillId="33" borderId="23" xfId="0" applyFont="1" applyFill="1" applyBorder="1" applyAlignment="1">
      <alignment horizontal="right"/>
    </xf>
    <xf numFmtId="0" fontId="13" fillId="33" borderId="22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5" fillId="33" borderId="26" xfId="0" applyFont="1" applyFill="1" applyBorder="1" applyAlignment="1">
      <alignment horizontal="right"/>
    </xf>
    <xf numFmtId="0" fontId="7" fillId="33" borderId="27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0" fontId="12" fillId="33" borderId="28" xfId="0" applyFont="1" applyFill="1" applyBorder="1" applyAlignment="1">
      <alignment horizontal="right"/>
    </xf>
    <xf numFmtId="0" fontId="13" fillId="33" borderId="2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5" fillId="33" borderId="34" xfId="0" applyFont="1" applyFill="1" applyBorder="1" applyAlignment="1">
      <alignment horizontal="justify"/>
    </xf>
    <xf numFmtId="0" fontId="3" fillId="33" borderId="3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3" fillId="33" borderId="39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40" xfId="0" applyFill="1" applyBorder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24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7" fillId="33" borderId="28" xfId="0" applyFon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9" fillId="0" borderId="44" xfId="0" applyFont="1" applyBorder="1" applyAlignment="1">
      <alignment/>
    </xf>
    <xf numFmtId="0" fontId="5" fillId="35" borderId="10" xfId="0" applyFont="1" applyFill="1" applyBorder="1" applyAlignment="1">
      <alignment horizontal="right"/>
    </xf>
    <xf numFmtId="0" fontId="7" fillId="35" borderId="11" xfId="0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5" fillId="33" borderId="43" xfId="0" applyFont="1" applyFill="1" applyBorder="1" applyAlignment="1">
      <alignment horizontal="justify"/>
    </xf>
    <xf numFmtId="0" fontId="7" fillId="35" borderId="27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right"/>
    </xf>
    <xf numFmtId="0" fontId="7" fillId="35" borderId="16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20" xfId="0" applyFont="1" applyFill="1" applyBorder="1" applyAlignment="1">
      <alignment horizontal="right"/>
    </xf>
    <xf numFmtId="0" fontId="5" fillId="35" borderId="17" xfId="0" applyFont="1" applyFill="1" applyBorder="1" applyAlignment="1">
      <alignment horizontal="right"/>
    </xf>
    <xf numFmtId="0" fontId="7" fillId="35" borderId="18" xfId="0" applyFont="1" applyFill="1" applyBorder="1" applyAlignment="1">
      <alignment horizontal="right"/>
    </xf>
    <xf numFmtId="0" fontId="5" fillId="35" borderId="19" xfId="0" applyFont="1" applyFill="1" applyBorder="1" applyAlignment="1">
      <alignment horizontal="right"/>
    </xf>
    <xf numFmtId="0" fontId="5" fillId="35" borderId="45" xfId="0" applyFont="1" applyFill="1" applyBorder="1" applyAlignment="1">
      <alignment horizontal="right"/>
    </xf>
    <xf numFmtId="0" fontId="7" fillId="35" borderId="22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left"/>
    </xf>
    <xf numFmtId="0" fontId="5" fillId="35" borderId="26" xfId="0" applyFont="1" applyFill="1" applyBorder="1" applyAlignment="1">
      <alignment horizontal="right"/>
    </xf>
    <xf numFmtId="0" fontId="7" fillId="36" borderId="10" xfId="0" applyFont="1" applyFill="1" applyBorder="1" applyAlignment="1">
      <alignment horizontal="right"/>
    </xf>
    <xf numFmtId="0" fontId="7" fillId="36" borderId="16" xfId="0" applyFont="1" applyFill="1" applyBorder="1" applyAlignment="1">
      <alignment horizontal="right"/>
    </xf>
    <xf numFmtId="0" fontId="7" fillId="36" borderId="19" xfId="0" applyFont="1" applyFill="1" applyBorder="1" applyAlignment="1">
      <alignment horizontal="right"/>
    </xf>
    <xf numFmtId="0" fontId="7" fillId="36" borderId="20" xfId="0" applyFont="1" applyFill="1" applyBorder="1" applyAlignment="1">
      <alignment horizontal="right"/>
    </xf>
    <xf numFmtId="0" fontId="7" fillId="35" borderId="28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right"/>
    </xf>
    <xf numFmtId="0" fontId="7" fillId="33" borderId="48" xfId="0" applyFont="1" applyFill="1" applyBorder="1" applyAlignment="1">
      <alignment horizontal="right"/>
    </xf>
    <xf numFmtId="0" fontId="5" fillId="33" borderId="49" xfId="0" applyFont="1" applyFill="1" applyBorder="1" applyAlignment="1">
      <alignment horizontal="right"/>
    </xf>
    <xf numFmtId="0" fontId="7" fillId="35" borderId="49" xfId="0" applyFont="1" applyFill="1" applyBorder="1" applyAlignment="1">
      <alignment horizontal="right"/>
    </xf>
    <xf numFmtId="0" fontId="7" fillId="35" borderId="44" xfId="0" applyFont="1" applyFill="1" applyBorder="1" applyAlignment="1">
      <alignment horizontal="right"/>
    </xf>
    <xf numFmtId="0" fontId="12" fillId="33" borderId="49" xfId="0" applyFont="1" applyFill="1" applyBorder="1" applyAlignment="1">
      <alignment horizontal="right"/>
    </xf>
    <xf numFmtId="0" fontId="13" fillId="33" borderId="48" xfId="0" applyFont="1" applyFill="1" applyBorder="1" applyAlignment="1">
      <alignment/>
    </xf>
    <xf numFmtId="0" fontId="12" fillId="36" borderId="17" xfId="0" applyFont="1" applyFill="1" applyBorder="1" applyAlignment="1">
      <alignment/>
    </xf>
    <xf numFmtId="0" fontId="7" fillId="36" borderId="18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34" borderId="46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5"/>
  <sheetViews>
    <sheetView tabSelected="1" zoomScale="80" zoomScaleNormal="80" zoomScalePageLayoutView="0" workbookViewId="0" topLeftCell="A43">
      <selection activeCell="U57" sqref="U57"/>
    </sheetView>
  </sheetViews>
  <sheetFormatPr defaultColWidth="9.140625" defaultRowHeight="12.75"/>
  <cols>
    <col min="1" max="1" width="4.57421875" style="19" customWidth="1"/>
    <col min="2" max="2" width="23.00390625" style="0" customWidth="1"/>
    <col min="3" max="3" width="7.57421875" style="0" customWidth="1"/>
    <col min="4" max="4" width="4.421875" style="0" customWidth="1"/>
    <col min="5" max="5" width="7.7109375" style="0" customWidth="1"/>
    <col min="6" max="6" width="4.421875" style="0" customWidth="1"/>
    <col min="7" max="7" width="7.7109375" style="0" customWidth="1"/>
    <col min="8" max="8" width="4.421875" style="0" customWidth="1"/>
    <col min="9" max="9" width="7.7109375" style="0" customWidth="1"/>
    <col min="10" max="10" width="4.421875" style="0" customWidth="1"/>
    <col min="11" max="11" width="7.7109375" style="0" customWidth="1"/>
    <col min="12" max="12" width="4.421875" style="0" customWidth="1"/>
    <col min="13" max="13" width="7.7109375" style="0" customWidth="1"/>
    <col min="14" max="14" width="4.421875" style="0" customWidth="1"/>
    <col min="15" max="15" width="7.7109375" style="1" customWidth="1"/>
    <col min="16" max="16" width="4.421875" style="2" customWidth="1"/>
    <col min="17" max="17" width="7.7109375" style="0" customWidth="1"/>
    <col min="18" max="18" width="4.421875" style="0" customWidth="1"/>
    <col min="19" max="19" width="7.7109375" style="0" customWidth="1"/>
    <col min="20" max="20" width="4.421875" style="0" customWidth="1"/>
    <col min="21" max="21" width="7.7109375" style="0" customWidth="1"/>
  </cols>
  <sheetData>
    <row r="1" spans="1:19" s="6" customFormat="1" ht="15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ht="15" thickBot="1"/>
    <row r="3" spans="1:21" ht="16.5" customHeight="1">
      <c r="A3" s="134" t="s">
        <v>0</v>
      </c>
      <c r="B3" s="136" t="s">
        <v>1</v>
      </c>
      <c r="C3" s="138" t="s">
        <v>37</v>
      </c>
      <c r="D3" s="131"/>
      <c r="E3" s="130" t="s">
        <v>38</v>
      </c>
      <c r="F3" s="131"/>
      <c r="G3" s="130" t="s">
        <v>44</v>
      </c>
      <c r="H3" s="131"/>
      <c r="I3" s="132" t="s">
        <v>46</v>
      </c>
      <c r="J3" s="133"/>
      <c r="K3" s="132" t="s">
        <v>48</v>
      </c>
      <c r="L3" s="133"/>
      <c r="M3" s="87" t="s">
        <v>60</v>
      </c>
      <c r="N3" s="87"/>
      <c r="O3" s="132" t="s">
        <v>61</v>
      </c>
      <c r="P3" s="133"/>
      <c r="Q3" s="122" t="s">
        <v>2</v>
      </c>
      <c r="R3" s="124" t="s">
        <v>3</v>
      </c>
      <c r="S3" s="126" t="s">
        <v>4</v>
      </c>
      <c r="T3" s="127"/>
      <c r="U3" s="128" t="s">
        <v>5</v>
      </c>
    </row>
    <row r="4" spans="1:21" ht="16.5" customHeight="1">
      <c r="A4" s="135"/>
      <c r="B4" s="137"/>
      <c r="C4" s="18" t="s">
        <v>2</v>
      </c>
      <c r="D4" s="9" t="s">
        <v>3</v>
      </c>
      <c r="E4" s="8" t="s">
        <v>2</v>
      </c>
      <c r="F4" s="9" t="s">
        <v>3</v>
      </c>
      <c r="G4" s="10" t="s">
        <v>2</v>
      </c>
      <c r="H4" s="9" t="s">
        <v>3</v>
      </c>
      <c r="I4" s="8" t="s">
        <v>2</v>
      </c>
      <c r="J4" s="9" t="s">
        <v>3</v>
      </c>
      <c r="K4" s="8" t="s">
        <v>2</v>
      </c>
      <c r="L4" s="9" t="s">
        <v>3</v>
      </c>
      <c r="M4" s="81" t="s">
        <v>2</v>
      </c>
      <c r="N4" s="76" t="s">
        <v>3</v>
      </c>
      <c r="O4" s="8" t="s">
        <v>2</v>
      </c>
      <c r="P4" s="9" t="s">
        <v>3</v>
      </c>
      <c r="Q4" s="123"/>
      <c r="R4" s="125"/>
      <c r="S4" s="16" t="s">
        <v>2</v>
      </c>
      <c r="T4" s="11" t="s">
        <v>3</v>
      </c>
      <c r="U4" s="129"/>
    </row>
    <row r="5" spans="1:21" s="55" customFormat="1" ht="23.25" customHeight="1">
      <c r="A5" s="53">
        <v>1</v>
      </c>
      <c r="B5" s="26" t="s">
        <v>17</v>
      </c>
      <c r="C5" s="17">
        <v>28540</v>
      </c>
      <c r="D5" s="13">
        <v>1</v>
      </c>
      <c r="E5" s="12">
        <v>7370</v>
      </c>
      <c r="F5" s="13">
        <v>1</v>
      </c>
      <c r="G5" s="12">
        <v>7460</v>
      </c>
      <c r="H5" s="13">
        <v>2</v>
      </c>
      <c r="I5" s="12">
        <v>555</v>
      </c>
      <c r="J5" s="13">
        <v>3</v>
      </c>
      <c r="K5" s="88">
        <v>165</v>
      </c>
      <c r="L5" s="89">
        <v>11</v>
      </c>
      <c r="M5" s="82">
        <v>1295</v>
      </c>
      <c r="N5" s="77">
        <v>3</v>
      </c>
      <c r="O5" s="12">
        <v>2435</v>
      </c>
      <c r="P5" s="13">
        <v>2</v>
      </c>
      <c r="Q5" s="14">
        <f aca="true" t="shared" si="0" ref="Q5:Q34">SUM(C5:P5)-D5-F5-H5-J5-L5-N5-P5</f>
        <v>47820</v>
      </c>
      <c r="R5" s="21">
        <f aca="true" t="shared" si="1" ref="R5:R36">SUM(D5+F5+H5+J5+L5+N5+P5)</f>
        <v>23</v>
      </c>
      <c r="S5" s="22">
        <v>47655</v>
      </c>
      <c r="T5" s="15">
        <v>12</v>
      </c>
      <c r="U5" s="68">
        <v>1</v>
      </c>
    </row>
    <row r="6" spans="1:24" s="55" customFormat="1" ht="23.25" customHeight="1">
      <c r="A6" s="53">
        <v>2</v>
      </c>
      <c r="B6" s="26" t="s">
        <v>45</v>
      </c>
      <c r="C6" s="17">
        <v>25600</v>
      </c>
      <c r="D6" s="13">
        <v>2</v>
      </c>
      <c r="E6" s="12">
        <v>4755</v>
      </c>
      <c r="F6" s="13">
        <v>2</v>
      </c>
      <c r="G6" s="12">
        <v>8490</v>
      </c>
      <c r="H6" s="13">
        <v>1</v>
      </c>
      <c r="I6" s="12">
        <v>620</v>
      </c>
      <c r="J6" s="13">
        <v>3</v>
      </c>
      <c r="K6" s="88">
        <v>0</v>
      </c>
      <c r="L6" s="89">
        <v>15</v>
      </c>
      <c r="M6" s="82">
        <v>1875</v>
      </c>
      <c r="N6" s="77">
        <v>1</v>
      </c>
      <c r="O6" s="12">
        <v>1895</v>
      </c>
      <c r="P6" s="13">
        <v>4</v>
      </c>
      <c r="Q6" s="14">
        <f t="shared" si="0"/>
        <v>43235</v>
      </c>
      <c r="R6" s="21">
        <f t="shared" si="1"/>
        <v>28</v>
      </c>
      <c r="S6" s="22">
        <v>43235</v>
      </c>
      <c r="T6" s="15">
        <v>13</v>
      </c>
      <c r="U6" s="68">
        <v>2</v>
      </c>
      <c r="X6" s="56"/>
    </row>
    <row r="7" spans="1:21" s="55" customFormat="1" ht="23.25" customHeight="1">
      <c r="A7" s="53">
        <v>3</v>
      </c>
      <c r="B7" s="20" t="s">
        <v>36</v>
      </c>
      <c r="C7" s="17">
        <v>2220</v>
      </c>
      <c r="D7" s="13">
        <v>4</v>
      </c>
      <c r="E7" s="12">
        <v>6345</v>
      </c>
      <c r="F7" s="13">
        <v>1</v>
      </c>
      <c r="G7" s="12">
        <v>1960</v>
      </c>
      <c r="H7" s="13">
        <v>3</v>
      </c>
      <c r="I7" s="12">
        <v>250</v>
      </c>
      <c r="J7" s="13">
        <v>4</v>
      </c>
      <c r="K7" s="12">
        <v>3605</v>
      </c>
      <c r="L7" s="13">
        <v>1</v>
      </c>
      <c r="M7" s="93">
        <v>680</v>
      </c>
      <c r="N7" s="94">
        <v>5</v>
      </c>
      <c r="O7" s="12">
        <v>1180</v>
      </c>
      <c r="P7" s="13">
        <v>1</v>
      </c>
      <c r="Q7" s="14">
        <f t="shared" si="0"/>
        <v>16240</v>
      </c>
      <c r="R7" s="21">
        <f t="shared" si="1"/>
        <v>19</v>
      </c>
      <c r="S7" s="22">
        <v>15560</v>
      </c>
      <c r="T7" s="15">
        <v>14</v>
      </c>
      <c r="U7" s="68">
        <v>3</v>
      </c>
    </row>
    <row r="8" spans="1:21" s="55" customFormat="1" ht="23.25" customHeight="1">
      <c r="A8" s="53">
        <v>4</v>
      </c>
      <c r="B8" s="20" t="s">
        <v>40</v>
      </c>
      <c r="C8" s="95">
        <v>0</v>
      </c>
      <c r="D8" s="89">
        <v>12</v>
      </c>
      <c r="E8" s="12">
        <v>3025</v>
      </c>
      <c r="F8" s="13">
        <v>7</v>
      </c>
      <c r="G8" s="12">
        <v>1470</v>
      </c>
      <c r="H8" s="13">
        <v>4</v>
      </c>
      <c r="I8" s="12">
        <v>4365</v>
      </c>
      <c r="J8" s="13">
        <v>1</v>
      </c>
      <c r="K8" s="12">
        <v>5185</v>
      </c>
      <c r="L8" s="13">
        <v>1</v>
      </c>
      <c r="M8" s="82">
        <v>1145</v>
      </c>
      <c r="N8" s="77">
        <v>2</v>
      </c>
      <c r="O8" s="12">
        <v>1050</v>
      </c>
      <c r="P8" s="13">
        <v>2</v>
      </c>
      <c r="Q8" s="14">
        <f t="shared" si="0"/>
        <v>16240</v>
      </c>
      <c r="R8" s="21">
        <f t="shared" si="1"/>
        <v>29</v>
      </c>
      <c r="S8" s="22">
        <v>16240</v>
      </c>
      <c r="T8" s="15">
        <v>17</v>
      </c>
      <c r="U8" s="68">
        <v>4</v>
      </c>
    </row>
    <row r="9" spans="1:21" s="55" customFormat="1" ht="23.25" customHeight="1">
      <c r="A9" s="53">
        <v>5</v>
      </c>
      <c r="B9" s="26" t="s">
        <v>23</v>
      </c>
      <c r="C9" s="17">
        <v>2980</v>
      </c>
      <c r="D9" s="13">
        <v>3</v>
      </c>
      <c r="E9" s="12">
        <v>5230</v>
      </c>
      <c r="F9" s="13">
        <v>3</v>
      </c>
      <c r="G9" s="12">
        <v>245</v>
      </c>
      <c r="H9" s="13">
        <v>7</v>
      </c>
      <c r="I9" s="12">
        <v>2555</v>
      </c>
      <c r="J9" s="13">
        <v>2</v>
      </c>
      <c r="K9" s="12">
        <v>2275</v>
      </c>
      <c r="L9" s="13">
        <v>3</v>
      </c>
      <c r="M9" s="93">
        <v>0</v>
      </c>
      <c r="N9" s="94">
        <v>11</v>
      </c>
      <c r="O9" s="12">
        <v>6920</v>
      </c>
      <c r="P9" s="13">
        <v>1</v>
      </c>
      <c r="Q9" s="14">
        <f t="shared" si="0"/>
        <v>20205</v>
      </c>
      <c r="R9" s="21">
        <f t="shared" si="1"/>
        <v>30</v>
      </c>
      <c r="S9" s="22">
        <v>20205</v>
      </c>
      <c r="T9" s="15">
        <v>19</v>
      </c>
      <c r="U9" s="68">
        <v>5</v>
      </c>
    </row>
    <row r="10" spans="1:21" s="55" customFormat="1" ht="23.25" customHeight="1">
      <c r="A10" s="53">
        <v>6</v>
      </c>
      <c r="B10" s="26" t="s">
        <v>34</v>
      </c>
      <c r="C10" s="95">
        <v>0</v>
      </c>
      <c r="D10" s="89">
        <v>11</v>
      </c>
      <c r="E10" s="12">
        <v>5205</v>
      </c>
      <c r="F10" s="13">
        <v>4</v>
      </c>
      <c r="G10" s="12">
        <v>2760</v>
      </c>
      <c r="H10" s="13">
        <v>1</v>
      </c>
      <c r="I10" s="12">
        <v>1105</v>
      </c>
      <c r="J10" s="13">
        <v>2</v>
      </c>
      <c r="K10" s="12">
        <v>2030</v>
      </c>
      <c r="L10" s="13">
        <v>4</v>
      </c>
      <c r="M10" s="105">
        <v>2770</v>
      </c>
      <c r="N10" s="106">
        <v>1</v>
      </c>
      <c r="O10" s="12">
        <v>450</v>
      </c>
      <c r="P10" s="13">
        <v>7</v>
      </c>
      <c r="Q10" s="14">
        <f t="shared" si="0"/>
        <v>14320</v>
      </c>
      <c r="R10" s="21">
        <f t="shared" si="1"/>
        <v>30</v>
      </c>
      <c r="S10" s="22">
        <v>14320</v>
      </c>
      <c r="T10" s="15">
        <v>19</v>
      </c>
      <c r="U10" s="68">
        <v>6</v>
      </c>
    </row>
    <row r="11" spans="1:21" s="55" customFormat="1" ht="23.25" customHeight="1">
      <c r="A11" s="53">
        <v>7</v>
      </c>
      <c r="B11" s="26" t="s">
        <v>30</v>
      </c>
      <c r="C11" s="17">
        <v>2600</v>
      </c>
      <c r="D11" s="13">
        <v>3</v>
      </c>
      <c r="E11" s="12">
        <v>5575</v>
      </c>
      <c r="F11" s="13">
        <v>2</v>
      </c>
      <c r="G11" s="12">
        <v>2175</v>
      </c>
      <c r="H11" s="13">
        <v>2</v>
      </c>
      <c r="I11" s="12">
        <v>70</v>
      </c>
      <c r="J11" s="13">
        <v>8</v>
      </c>
      <c r="K11" s="88">
        <v>0</v>
      </c>
      <c r="L11" s="89">
        <v>12</v>
      </c>
      <c r="M11" s="82">
        <v>805</v>
      </c>
      <c r="N11" s="77">
        <v>1</v>
      </c>
      <c r="O11" s="12">
        <v>560</v>
      </c>
      <c r="P11" s="13">
        <v>4</v>
      </c>
      <c r="Q11" s="14">
        <f t="shared" si="0"/>
        <v>11785</v>
      </c>
      <c r="R11" s="21">
        <f t="shared" si="1"/>
        <v>32</v>
      </c>
      <c r="S11" s="22">
        <v>11785</v>
      </c>
      <c r="T11" s="15">
        <v>20</v>
      </c>
      <c r="U11" s="68">
        <v>7</v>
      </c>
    </row>
    <row r="12" spans="1:24" s="55" customFormat="1" ht="23.25" customHeight="1">
      <c r="A12" s="53">
        <v>8</v>
      </c>
      <c r="B12" s="25" t="s">
        <v>26</v>
      </c>
      <c r="C12" s="17">
        <v>320</v>
      </c>
      <c r="D12" s="13">
        <v>5</v>
      </c>
      <c r="E12" s="12">
        <v>5610</v>
      </c>
      <c r="F12" s="13">
        <v>1</v>
      </c>
      <c r="G12" s="12">
        <v>2425</v>
      </c>
      <c r="H12" s="13">
        <v>6</v>
      </c>
      <c r="I12" s="12">
        <v>2685</v>
      </c>
      <c r="J12" s="13">
        <v>1</v>
      </c>
      <c r="K12" s="12">
        <v>1795</v>
      </c>
      <c r="L12" s="13">
        <v>5</v>
      </c>
      <c r="M12" s="93">
        <v>0</v>
      </c>
      <c r="N12" s="94">
        <v>11</v>
      </c>
      <c r="O12" s="12">
        <v>715</v>
      </c>
      <c r="P12" s="13">
        <v>4</v>
      </c>
      <c r="Q12" s="14">
        <f t="shared" si="0"/>
        <v>13550</v>
      </c>
      <c r="R12" s="21">
        <f t="shared" si="1"/>
        <v>33</v>
      </c>
      <c r="S12" s="22">
        <v>13550</v>
      </c>
      <c r="T12" s="15">
        <v>22</v>
      </c>
      <c r="U12" s="68">
        <v>8</v>
      </c>
      <c r="X12" s="57"/>
    </row>
    <row r="13" spans="1:21" s="55" customFormat="1" ht="23.25" customHeight="1">
      <c r="A13" s="53">
        <v>9</v>
      </c>
      <c r="B13" s="86" t="s">
        <v>28</v>
      </c>
      <c r="C13" s="17">
        <v>4000</v>
      </c>
      <c r="D13" s="13">
        <v>2</v>
      </c>
      <c r="E13" s="12">
        <v>5130</v>
      </c>
      <c r="F13" s="13">
        <v>5</v>
      </c>
      <c r="G13" s="12">
        <v>13800</v>
      </c>
      <c r="H13" s="13">
        <v>1</v>
      </c>
      <c r="I13" s="12">
        <v>315</v>
      </c>
      <c r="J13" s="13">
        <v>8</v>
      </c>
      <c r="K13" s="12">
        <v>490</v>
      </c>
      <c r="L13" s="13">
        <v>8</v>
      </c>
      <c r="M13" s="93">
        <v>0</v>
      </c>
      <c r="N13" s="94">
        <v>11</v>
      </c>
      <c r="O13" s="12">
        <v>780</v>
      </c>
      <c r="P13" s="13">
        <v>3</v>
      </c>
      <c r="Q13" s="14">
        <f t="shared" si="0"/>
        <v>24515</v>
      </c>
      <c r="R13" s="21">
        <f t="shared" si="1"/>
        <v>38</v>
      </c>
      <c r="S13" s="22">
        <v>24515</v>
      </c>
      <c r="T13" s="24">
        <v>27</v>
      </c>
      <c r="U13" s="68">
        <v>9</v>
      </c>
    </row>
    <row r="14" spans="1:21" s="55" customFormat="1" ht="23.25" customHeight="1">
      <c r="A14" s="53">
        <v>10</v>
      </c>
      <c r="B14" s="26" t="s">
        <v>39</v>
      </c>
      <c r="C14" s="95">
        <v>0</v>
      </c>
      <c r="D14" s="89">
        <v>10</v>
      </c>
      <c r="E14" s="12">
        <v>4060</v>
      </c>
      <c r="F14" s="13">
        <v>4</v>
      </c>
      <c r="G14" s="12">
        <v>1990</v>
      </c>
      <c r="H14" s="13">
        <v>6</v>
      </c>
      <c r="I14" s="12">
        <v>215</v>
      </c>
      <c r="J14" s="13">
        <v>5</v>
      </c>
      <c r="K14" s="12">
        <v>2635</v>
      </c>
      <c r="L14" s="13">
        <v>3</v>
      </c>
      <c r="M14" s="82">
        <v>55</v>
      </c>
      <c r="N14" s="77">
        <v>3</v>
      </c>
      <c r="O14" s="12">
        <v>280</v>
      </c>
      <c r="P14" s="13">
        <v>8</v>
      </c>
      <c r="Q14" s="14">
        <f t="shared" si="0"/>
        <v>9235</v>
      </c>
      <c r="R14" s="21">
        <f t="shared" si="1"/>
        <v>39</v>
      </c>
      <c r="S14" s="22">
        <v>9235</v>
      </c>
      <c r="T14" s="15">
        <v>29</v>
      </c>
      <c r="U14" s="68">
        <v>10</v>
      </c>
    </row>
    <row r="15" spans="1:21" s="55" customFormat="1" ht="23.25" customHeight="1">
      <c r="A15" s="53">
        <v>11</v>
      </c>
      <c r="B15" s="26" t="s">
        <v>20</v>
      </c>
      <c r="C15" s="95">
        <v>0</v>
      </c>
      <c r="D15" s="89">
        <v>11</v>
      </c>
      <c r="E15" s="12">
        <v>4330</v>
      </c>
      <c r="F15" s="13">
        <v>3</v>
      </c>
      <c r="G15" s="12">
        <v>3165</v>
      </c>
      <c r="H15" s="13">
        <v>4</v>
      </c>
      <c r="I15" s="12">
        <v>1370</v>
      </c>
      <c r="J15" s="13">
        <v>2</v>
      </c>
      <c r="K15" s="12">
        <v>720</v>
      </c>
      <c r="L15" s="13">
        <v>5</v>
      </c>
      <c r="M15" s="82">
        <v>0</v>
      </c>
      <c r="N15" s="77">
        <v>11</v>
      </c>
      <c r="O15" s="12">
        <v>1500</v>
      </c>
      <c r="P15" s="13">
        <v>5</v>
      </c>
      <c r="Q15" s="14">
        <f t="shared" si="0"/>
        <v>11085</v>
      </c>
      <c r="R15" s="21">
        <f t="shared" si="1"/>
        <v>41</v>
      </c>
      <c r="S15" s="22">
        <v>11085</v>
      </c>
      <c r="T15" s="15">
        <v>30</v>
      </c>
      <c r="U15" s="68">
        <v>11</v>
      </c>
    </row>
    <row r="16" spans="1:21" s="55" customFormat="1" ht="23.25" customHeight="1">
      <c r="A16" s="53">
        <v>12</v>
      </c>
      <c r="B16" s="26" t="s">
        <v>27</v>
      </c>
      <c r="C16" s="95">
        <v>0</v>
      </c>
      <c r="D16" s="89">
        <v>11</v>
      </c>
      <c r="E16" s="12">
        <v>3290</v>
      </c>
      <c r="F16" s="13">
        <v>6</v>
      </c>
      <c r="G16" s="12">
        <v>6675</v>
      </c>
      <c r="H16" s="13">
        <v>2</v>
      </c>
      <c r="I16" s="12">
        <v>315</v>
      </c>
      <c r="J16" s="13">
        <v>5</v>
      </c>
      <c r="K16" s="12">
        <v>965</v>
      </c>
      <c r="L16" s="13">
        <v>6</v>
      </c>
      <c r="M16" s="82">
        <v>1620</v>
      </c>
      <c r="N16" s="77">
        <v>2</v>
      </c>
      <c r="O16" s="12">
        <v>0</v>
      </c>
      <c r="P16" s="13">
        <v>11</v>
      </c>
      <c r="Q16" s="14">
        <f t="shared" si="0"/>
        <v>12865</v>
      </c>
      <c r="R16" s="21">
        <f t="shared" si="1"/>
        <v>43</v>
      </c>
      <c r="S16" s="22">
        <v>12865</v>
      </c>
      <c r="T16" s="15">
        <v>32</v>
      </c>
      <c r="U16" s="68">
        <v>12</v>
      </c>
    </row>
    <row r="17" spans="1:21" s="55" customFormat="1" ht="23.25" customHeight="1">
      <c r="A17" s="53">
        <v>13</v>
      </c>
      <c r="B17" s="26" t="s">
        <v>8</v>
      </c>
      <c r="C17" s="17">
        <v>0</v>
      </c>
      <c r="D17" s="13">
        <v>10</v>
      </c>
      <c r="E17" s="12">
        <v>5130</v>
      </c>
      <c r="F17" s="13">
        <v>5</v>
      </c>
      <c r="G17" s="12">
        <v>970</v>
      </c>
      <c r="H17" s="13">
        <v>8</v>
      </c>
      <c r="I17" s="12">
        <v>1980</v>
      </c>
      <c r="J17" s="13">
        <v>1</v>
      </c>
      <c r="K17" s="12">
        <v>960</v>
      </c>
      <c r="L17" s="13">
        <v>4</v>
      </c>
      <c r="M17" s="93">
        <v>0</v>
      </c>
      <c r="N17" s="94">
        <v>11</v>
      </c>
      <c r="O17" s="12">
        <v>585</v>
      </c>
      <c r="P17" s="13">
        <v>5</v>
      </c>
      <c r="Q17" s="14">
        <f t="shared" si="0"/>
        <v>9625</v>
      </c>
      <c r="R17" s="21">
        <f t="shared" si="1"/>
        <v>44</v>
      </c>
      <c r="S17" s="22">
        <v>9625</v>
      </c>
      <c r="T17" s="15">
        <v>33</v>
      </c>
      <c r="U17" s="68">
        <v>13</v>
      </c>
    </row>
    <row r="18" spans="1:21" s="55" customFormat="1" ht="23.25" customHeight="1">
      <c r="A18" s="53">
        <v>14</v>
      </c>
      <c r="B18" s="26" t="s">
        <v>16</v>
      </c>
      <c r="C18" s="17">
        <v>200</v>
      </c>
      <c r="D18" s="13">
        <v>5</v>
      </c>
      <c r="E18" s="12">
        <v>5290</v>
      </c>
      <c r="F18" s="13">
        <v>3</v>
      </c>
      <c r="G18" s="12">
        <v>4965</v>
      </c>
      <c r="H18" s="13">
        <v>3</v>
      </c>
      <c r="I18" s="12">
        <v>1220</v>
      </c>
      <c r="J18" s="13">
        <v>4</v>
      </c>
      <c r="K18" s="88">
        <v>0</v>
      </c>
      <c r="L18" s="89">
        <v>12</v>
      </c>
      <c r="M18" s="82">
        <v>0</v>
      </c>
      <c r="N18" s="77">
        <v>11</v>
      </c>
      <c r="O18" s="12">
        <v>420</v>
      </c>
      <c r="P18" s="13">
        <v>8</v>
      </c>
      <c r="Q18" s="14">
        <f t="shared" si="0"/>
        <v>12095</v>
      </c>
      <c r="R18" s="21">
        <f t="shared" si="1"/>
        <v>46</v>
      </c>
      <c r="S18" s="22">
        <v>12095</v>
      </c>
      <c r="T18" s="15">
        <v>34</v>
      </c>
      <c r="U18" s="68">
        <v>14</v>
      </c>
    </row>
    <row r="19" spans="1:21" s="55" customFormat="1" ht="23.25" customHeight="1">
      <c r="A19" s="53">
        <v>15</v>
      </c>
      <c r="B19" s="26" t="s">
        <v>14</v>
      </c>
      <c r="C19" s="17">
        <v>0</v>
      </c>
      <c r="D19" s="13">
        <v>10</v>
      </c>
      <c r="E19" s="12">
        <v>3320</v>
      </c>
      <c r="F19" s="13">
        <v>7</v>
      </c>
      <c r="G19" s="12">
        <v>3240</v>
      </c>
      <c r="H19" s="13">
        <v>4</v>
      </c>
      <c r="I19" s="12">
        <v>715</v>
      </c>
      <c r="J19" s="13">
        <v>6</v>
      </c>
      <c r="K19" s="88">
        <v>0</v>
      </c>
      <c r="L19" s="89">
        <v>11</v>
      </c>
      <c r="M19" s="82">
        <v>635</v>
      </c>
      <c r="N19" s="77">
        <v>2</v>
      </c>
      <c r="O19" s="12">
        <v>520</v>
      </c>
      <c r="P19" s="13">
        <v>6</v>
      </c>
      <c r="Q19" s="14">
        <f t="shared" si="0"/>
        <v>8430</v>
      </c>
      <c r="R19" s="21">
        <f t="shared" si="1"/>
        <v>46</v>
      </c>
      <c r="S19" s="22">
        <v>8430</v>
      </c>
      <c r="T19" s="15">
        <v>35</v>
      </c>
      <c r="U19" s="68">
        <v>15</v>
      </c>
    </row>
    <row r="20" spans="1:21" s="55" customFormat="1" ht="23.25" customHeight="1">
      <c r="A20" s="53">
        <v>16</v>
      </c>
      <c r="B20" s="26" t="s">
        <v>31</v>
      </c>
      <c r="C20" s="95">
        <v>0</v>
      </c>
      <c r="D20" s="89">
        <v>11</v>
      </c>
      <c r="E20" s="12">
        <v>2310</v>
      </c>
      <c r="F20" s="13">
        <v>10</v>
      </c>
      <c r="G20" s="12">
        <v>1365</v>
      </c>
      <c r="H20" s="13">
        <v>6</v>
      </c>
      <c r="I20" s="12">
        <v>305</v>
      </c>
      <c r="J20" s="13">
        <v>6</v>
      </c>
      <c r="K20" s="12">
        <v>1520</v>
      </c>
      <c r="L20" s="13">
        <v>5</v>
      </c>
      <c r="M20" s="82">
        <v>1070</v>
      </c>
      <c r="N20" s="77">
        <v>3</v>
      </c>
      <c r="O20" s="12">
        <v>500</v>
      </c>
      <c r="P20" s="13">
        <v>5</v>
      </c>
      <c r="Q20" s="14">
        <f t="shared" si="0"/>
        <v>7070</v>
      </c>
      <c r="R20" s="21">
        <f t="shared" si="1"/>
        <v>46</v>
      </c>
      <c r="S20" s="22">
        <v>7070</v>
      </c>
      <c r="T20" s="15">
        <v>35</v>
      </c>
      <c r="U20" s="68">
        <v>16</v>
      </c>
    </row>
    <row r="21" spans="1:21" s="55" customFormat="1" ht="23.25" customHeight="1">
      <c r="A21" s="53">
        <v>17</v>
      </c>
      <c r="B21" s="90" t="s">
        <v>13</v>
      </c>
      <c r="C21" s="17">
        <v>1365</v>
      </c>
      <c r="D21" s="13">
        <v>1</v>
      </c>
      <c r="E21" s="12">
        <v>4855</v>
      </c>
      <c r="F21" s="13">
        <v>7</v>
      </c>
      <c r="G21" s="12">
        <v>515</v>
      </c>
      <c r="H21" s="13">
        <v>9</v>
      </c>
      <c r="I21" s="12">
        <v>0</v>
      </c>
      <c r="J21" s="13">
        <v>10</v>
      </c>
      <c r="K21" s="12">
        <v>4710</v>
      </c>
      <c r="L21" s="13">
        <v>1</v>
      </c>
      <c r="M21" s="93">
        <v>0</v>
      </c>
      <c r="N21" s="94">
        <v>11</v>
      </c>
      <c r="O21" s="12">
        <v>720</v>
      </c>
      <c r="P21" s="13">
        <v>8</v>
      </c>
      <c r="Q21" s="14">
        <f t="shared" si="0"/>
        <v>12165</v>
      </c>
      <c r="R21" s="21">
        <f t="shared" si="1"/>
        <v>47</v>
      </c>
      <c r="S21" s="22">
        <v>12165</v>
      </c>
      <c r="T21" s="15">
        <v>36</v>
      </c>
      <c r="U21" s="68">
        <v>17</v>
      </c>
    </row>
    <row r="22" spans="1:21" s="55" customFormat="1" ht="23.25" customHeight="1">
      <c r="A22" s="53">
        <v>18</v>
      </c>
      <c r="B22" s="26" t="s">
        <v>12</v>
      </c>
      <c r="C22" s="17">
        <v>65</v>
      </c>
      <c r="D22" s="13">
        <v>3</v>
      </c>
      <c r="E22" s="12">
        <v>1795</v>
      </c>
      <c r="F22" s="13">
        <v>11</v>
      </c>
      <c r="G22" s="12">
        <v>10</v>
      </c>
      <c r="H22" s="13">
        <v>9</v>
      </c>
      <c r="I22" s="12">
        <v>0</v>
      </c>
      <c r="J22" s="13">
        <v>9</v>
      </c>
      <c r="K22" s="12">
        <v>1650</v>
      </c>
      <c r="L22" s="13">
        <v>4</v>
      </c>
      <c r="M22" s="93">
        <v>0</v>
      </c>
      <c r="N22" s="94">
        <v>11</v>
      </c>
      <c r="O22" s="12">
        <v>1105</v>
      </c>
      <c r="P22" s="13">
        <v>1</v>
      </c>
      <c r="Q22" s="14">
        <f t="shared" si="0"/>
        <v>4625</v>
      </c>
      <c r="R22" s="21">
        <f t="shared" si="1"/>
        <v>48</v>
      </c>
      <c r="S22" s="22">
        <v>4625</v>
      </c>
      <c r="T22" s="15">
        <v>37</v>
      </c>
      <c r="U22" s="68">
        <v>18</v>
      </c>
    </row>
    <row r="23" spans="1:21" s="55" customFormat="1" ht="23.25" customHeight="1">
      <c r="A23" s="53">
        <v>19</v>
      </c>
      <c r="B23" s="26" t="s">
        <v>22</v>
      </c>
      <c r="C23" s="95">
        <v>0</v>
      </c>
      <c r="D23" s="89">
        <v>11</v>
      </c>
      <c r="E23" s="12">
        <v>4610</v>
      </c>
      <c r="F23" s="13">
        <v>4</v>
      </c>
      <c r="G23" s="12">
        <v>560</v>
      </c>
      <c r="H23" s="13">
        <v>9</v>
      </c>
      <c r="I23" s="12">
        <v>565</v>
      </c>
      <c r="J23" s="13">
        <v>7</v>
      </c>
      <c r="K23" s="12">
        <v>3870</v>
      </c>
      <c r="L23" s="13">
        <v>2</v>
      </c>
      <c r="M23" s="82">
        <v>0</v>
      </c>
      <c r="N23" s="77">
        <v>11</v>
      </c>
      <c r="O23" s="12">
        <v>500</v>
      </c>
      <c r="P23" s="13">
        <v>5</v>
      </c>
      <c r="Q23" s="14">
        <f t="shared" si="0"/>
        <v>10105</v>
      </c>
      <c r="R23" s="21">
        <f t="shared" si="1"/>
        <v>49</v>
      </c>
      <c r="S23" s="27">
        <v>10105</v>
      </c>
      <c r="T23" s="15">
        <v>38</v>
      </c>
      <c r="U23" s="68">
        <v>19</v>
      </c>
    </row>
    <row r="24" spans="1:21" s="55" customFormat="1" ht="23.25" customHeight="1">
      <c r="A24" s="58">
        <v>20</v>
      </c>
      <c r="B24" s="25" t="s">
        <v>42</v>
      </c>
      <c r="C24" s="98">
        <v>0</v>
      </c>
      <c r="D24" s="99">
        <v>12</v>
      </c>
      <c r="E24" s="30">
        <v>6790</v>
      </c>
      <c r="F24" s="29">
        <v>2</v>
      </c>
      <c r="G24" s="30">
        <v>2230</v>
      </c>
      <c r="H24" s="29">
        <v>7</v>
      </c>
      <c r="I24" s="30">
        <v>0</v>
      </c>
      <c r="J24" s="29">
        <v>10</v>
      </c>
      <c r="K24" s="30">
        <v>40</v>
      </c>
      <c r="L24" s="29">
        <v>10</v>
      </c>
      <c r="M24" s="107">
        <v>0</v>
      </c>
      <c r="N24" s="108">
        <v>11</v>
      </c>
      <c r="O24" s="30">
        <v>1090</v>
      </c>
      <c r="P24" s="29">
        <v>2</v>
      </c>
      <c r="Q24" s="31">
        <f t="shared" si="0"/>
        <v>10150</v>
      </c>
      <c r="R24" s="32">
        <f t="shared" si="1"/>
        <v>54</v>
      </c>
      <c r="S24" s="33">
        <v>10150</v>
      </c>
      <c r="T24" s="34">
        <v>42</v>
      </c>
      <c r="U24" s="69">
        <v>20</v>
      </c>
    </row>
    <row r="25" spans="1:127" s="60" customFormat="1" ht="23.25" customHeight="1" thickBot="1">
      <c r="A25" s="59">
        <v>21</v>
      </c>
      <c r="B25" s="25" t="s">
        <v>11</v>
      </c>
      <c r="C25" s="28">
        <v>0</v>
      </c>
      <c r="D25" s="29">
        <v>10</v>
      </c>
      <c r="E25" s="30">
        <v>4665</v>
      </c>
      <c r="F25" s="29">
        <v>8</v>
      </c>
      <c r="G25" s="30">
        <v>1430</v>
      </c>
      <c r="H25" s="29">
        <v>5</v>
      </c>
      <c r="I25" s="30">
        <v>400</v>
      </c>
      <c r="J25" s="29">
        <v>4</v>
      </c>
      <c r="K25" s="30">
        <v>865</v>
      </c>
      <c r="L25" s="29">
        <v>9</v>
      </c>
      <c r="M25" s="96">
        <v>0</v>
      </c>
      <c r="N25" s="97">
        <v>11</v>
      </c>
      <c r="O25" s="30">
        <v>965</v>
      </c>
      <c r="P25" s="29">
        <v>6</v>
      </c>
      <c r="Q25" s="31">
        <f t="shared" si="0"/>
        <v>8325</v>
      </c>
      <c r="R25" s="32">
        <f t="shared" si="1"/>
        <v>53</v>
      </c>
      <c r="S25" s="48">
        <v>8325</v>
      </c>
      <c r="T25" s="49">
        <v>42</v>
      </c>
      <c r="U25" s="70">
        <v>21</v>
      </c>
      <c r="V25" s="75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</row>
    <row r="26" spans="1:127" s="62" customFormat="1" ht="23.25" customHeight="1">
      <c r="A26" s="61">
        <v>22</v>
      </c>
      <c r="B26" s="111" t="s">
        <v>7</v>
      </c>
      <c r="C26" s="112">
        <v>0</v>
      </c>
      <c r="D26" s="113">
        <v>10</v>
      </c>
      <c r="E26" s="114">
        <v>2930</v>
      </c>
      <c r="F26" s="113">
        <v>8</v>
      </c>
      <c r="G26" s="114">
        <v>1220</v>
      </c>
      <c r="H26" s="113">
        <v>7</v>
      </c>
      <c r="I26" s="114">
        <v>135</v>
      </c>
      <c r="J26" s="113">
        <v>7</v>
      </c>
      <c r="K26" s="114">
        <v>890</v>
      </c>
      <c r="L26" s="113">
        <v>7</v>
      </c>
      <c r="M26" s="115">
        <v>0</v>
      </c>
      <c r="N26" s="116">
        <v>11</v>
      </c>
      <c r="O26" s="114">
        <v>2175</v>
      </c>
      <c r="P26" s="113">
        <v>3</v>
      </c>
      <c r="Q26" s="117">
        <f t="shared" si="0"/>
        <v>7350</v>
      </c>
      <c r="R26" s="118">
        <f t="shared" si="1"/>
        <v>53</v>
      </c>
      <c r="S26" s="50">
        <v>7350</v>
      </c>
      <c r="T26" s="51">
        <v>42</v>
      </c>
      <c r="U26" s="71">
        <v>22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</row>
    <row r="27" spans="1:21" s="55" customFormat="1" ht="23.25" customHeight="1">
      <c r="A27" s="58">
        <v>23</v>
      </c>
      <c r="B27" s="52" t="s">
        <v>29</v>
      </c>
      <c r="C27" s="41">
        <v>5180</v>
      </c>
      <c r="D27" s="42">
        <v>1</v>
      </c>
      <c r="E27" s="43">
        <v>2855</v>
      </c>
      <c r="F27" s="42">
        <v>9</v>
      </c>
      <c r="G27" s="43">
        <v>0</v>
      </c>
      <c r="H27" s="42">
        <v>10</v>
      </c>
      <c r="I27" s="43">
        <v>0</v>
      </c>
      <c r="J27" s="42">
        <v>10</v>
      </c>
      <c r="K27" s="43">
        <v>1390</v>
      </c>
      <c r="L27" s="42">
        <v>6</v>
      </c>
      <c r="M27" s="109">
        <v>0</v>
      </c>
      <c r="N27" s="110">
        <v>11</v>
      </c>
      <c r="O27" s="43">
        <v>240</v>
      </c>
      <c r="P27" s="42">
        <v>9</v>
      </c>
      <c r="Q27" s="44">
        <f t="shared" si="0"/>
        <v>9665</v>
      </c>
      <c r="R27" s="45">
        <f t="shared" si="1"/>
        <v>56</v>
      </c>
      <c r="S27" s="33">
        <v>9665</v>
      </c>
      <c r="T27" s="34">
        <v>45</v>
      </c>
      <c r="U27" s="69">
        <v>23</v>
      </c>
    </row>
    <row r="28" spans="1:21" s="55" customFormat="1" ht="23.25" customHeight="1">
      <c r="A28" s="58">
        <v>24</v>
      </c>
      <c r="B28" s="25" t="s">
        <v>19</v>
      </c>
      <c r="C28" s="28">
        <v>100</v>
      </c>
      <c r="D28" s="29">
        <v>6</v>
      </c>
      <c r="E28" s="30">
        <v>3220</v>
      </c>
      <c r="F28" s="29">
        <v>8</v>
      </c>
      <c r="G28" s="30">
        <v>2640</v>
      </c>
      <c r="H28" s="29">
        <v>5</v>
      </c>
      <c r="I28" s="30">
        <v>165</v>
      </c>
      <c r="J28" s="29">
        <v>9</v>
      </c>
      <c r="K28" s="100">
        <v>0</v>
      </c>
      <c r="L28" s="99">
        <v>13</v>
      </c>
      <c r="M28" s="83">
        <v>0</v>
      </c>
      <c r="N28" s="78">
        <v>11</v>
      </c>
      <c r="O28" s="30">
        <v>490</v>
      </c>
      <c r="P28" s="29">
        <v>7</v>
      </c>
      <c r="Q28" s="31">
        <f t="shared" si="0"/>
        <v>6615</v>
      </c>
      <c r="R28" s="32">
        <f t="shared" si="1"/>
        <v>59</v>
      </c>
      <c r="S28" s="33">
        <v>6615</v>
      </c>
      <c r="T28" s="34">
        <v>46</v>
      </c>
      <c r="U28" s="69">
        <v>24</v>
      </c>
    </row>
    <row r="29" spans="1:21" s="55" customFormat="1" ht="23.25" customHeight="1">
      <c r="A29" s="58">
        <v>25</v>
      </c>
      <c r="B29" s="25" t="s">
        <v>10</v>
      </c>
      <c r="C29" s="28">
        <v>1025</v>
      </c>
      <c r="D29" s="29">
        <v>2</v>
      </c>
      <c r="E29" s="30">
        <v>3950</v>
      </c>
      <c r="F29" s="29">
        <v>6</v>
      </c>
      <c r="G29" s="30">
        <v>55</v>
      </c>
      <c r="H29" s="29">
        <v>8</v>
      </c>
      <c r="I29" s="30">
        <v>0</v>
      </c>
      <c r="J29" s="29">
        <v>9</v>
      </c>
      <c r="K29" s="100">
        <v>0</v>
      </c>
      <c r="L29" s="99">
        <v>15</v>
      </c>
      <c r="M29" s="83">
        <v>0</v>
      </c>
      <c r="N29" s="78">
        <v>11</v>
      </c>
      <c r="O29" s="30">
        <v>120</v>
      </c>
      <c r="P29" s="29">
        <v>10</v>
      </c>
      <c r="Q29" s="31">
        <f t="shared" si="0"/>
        <v>5150</v>
      </c>
      <c r="R29" s="32">
        <f t="shared" si="1"/>
        <v>61</v>
      </c>
      <c r="S29" s="33">
        <v>5150</v>
      </c>
      <c r="T29" s="34">
        <v>46</v>
      </c>
      <c r="U29" s="69">
        <v>25</v>
      </c>
    </row>
    <row r="30" spans="1:21" s="55" customFormat="1" ht="23.25" customHeight="1">
      <c r="A30" s="58">
        <v>26</v>
      </c>
      <c r="B30" s="25" t="s">
        <v>33</v>
      </c>
      <c r="C30" s="98">
        <v>0</v>
      </c>
      <c r="D30" s="99">
        <v>11</v>
      </c>
      <c r="E30" s="30">
        <v>3770</v>
      </c>
      <c r="F30" s="29">
        <v>5</v>
      </c>
      <c r="G30" s="30">
        <v>3390</v>
      </c>
      <c r="H30" s="29">
        <v>3</v>
      </c>
      <c r="I30" s="30">
        <v>0</v>
      </c>
      <c r="J30" s="29">
        <v>9</v>
      </c>
      <c r="K30" s="30">
        <v>0</v>
      </c>
      <c r="L30" s="29">
        <v>11</v>
      </c>
      <c r="M30" s="83">
        <v>0</v>
      </c>
      <c r="N30" s="78">
        <v>11</v>
      </c>
      <c r="O30" s="30">
        <v>315</v>
      </c>
      <c r="P30" s="29">
        <v>9</v>
      </c>
      <c r="Q30" s="31">
        <f t="shared" si="0"/>
        <v>7475</v>
      </c>
      <c r="R30" s="32">
        <f t="shared" si="1"/>
        <v>59</v>
      </c>
      <c r="S30" s="33">
        <v>7475</v>
      </c>
      <c r="T30" s="34">
        <v>48</v>
      </c>
      <c r="U30" s="69">
        <v>26</v>
      </c>
    </row>
    <row r="31" spans="1:21" s="55" customFormat="1" ht="23.25" customHeight="1">
      <c r="A31" s="58">
        <v>27</v>
      </c>
      <c r="B31" s="25" t="s">
        <v>25</v>
      </c>
      <c r="C31" s="98">
        <v>0</v>
      </c>
      <c r="D31" s="99">
        <v>11</v>
      </c>
      <c r="E31" s="30">
        <v>3935</v>
      </c>
      <c r="F31" s="29">
        <v>10</v>
      </c>
      <c r="G31" s="30">
        <v>75</v>
      </c>
      <c r="H31" s="29">
        <v>11</v>
      </c>
      <c r="I31" s="30">
        <v>1255</v>
      </c>
      <c r="J31" s="29">
        <v>3</v>
      </c>
      <c r="K31" s="30">
        <v>330</v>
      </c>
      <c r="L31" s="29">
        <v>9</v>
      </c>
      <c r="M31" s="83">
        <v>1180</v>
      </c>
      <c r="N31" s="78">
        <v>4</v>
      </c>
      <c r="O31" s="30">
        <v>0</v>
      </c>
      <c r="P31" s="29">
        <v>11</v>
      </c>
      <c r="Q31" s="31">
        <f t="shared" si="0"/>
        <v>6775</v>
      </c>
      <c r="R31" s="32">
        <f t="shared" si="1"/>
        <v>59</v>
      </c>
      <c r="S31" s="33">
        <v>6775</v>
      </c>
      <c r="T31" s="34">
        <v>48</v>
      </c>
      <c r="U31" s="69">
        <v>27</v>
      </c>
    </row>
    <row r="32" spans="1:21" s="55" customFormat="1" ht="23.25" customHeight="1">
      <c r="A32" s="58">
        <v>28</v>
      </c>
      <c r="B32" s="23" t="s">
        <v>21</v>
      </c>
      <c r="C32" s="119">
        <v>0</v>
      </c>
      <c r="D32" s="120">
        <v>11</v>
      </c>
      <c r="E32" s="30">
        <v>2665</v>
      </c>
      <c r="F32" s="29">
        <v>9</v>
      </c>
      <c r="G32" s="30">
        <v>590</v>
      </c>
      <c r="H32" s="29">
        <v>8</v>
      </c>
      <c r="I32" s="30">
        <v>0</v>
      </c>
      <c r="J32" s="29">
        <v>10</v>
      </c>
      <c r="K32" s="30">
        <v>2405</v>
      </c>
      <c r="L32" s="29">
        <v>3</v>
      </c>
      <c r="M32" s="83">
        <v>0</v>
      </c>
      <c r="N32" s="78">
        <v>11</v>
      </c>
      <c r="O32" s="100">
        <v>0</v>
      </c>
      <c r="P32" s="99">
        <v>11</v>
      </c>
      <c r="Q32" s="31">
        <f t="shared" si="0"/>
        <v>5660</v>
      </c>
      <c r="R32" s="32">
        <f t="shared" si="1"/>
        <v>63</v>
      </c>
      <c r="S32" s="33">
        <v>5660</v>
      </c>
      <c r="T32" s="34">
        <v>52</v>
      </c>
      <c r="U32" s="69">
        <v>28</v>
      </c>
    </row>
    <row r="33" spans="1:21" s="55" customFormat="1" ht="23.25" customHeight="1">
      <c r="A33" s="58">
        <v>29</v>
      </c>
      <c r="B33" s="23" t="s">
        <v>43</v>
      </c>
      <c r="C33" s="98">
        <v>0</v>
      </c>
      <c r="D33" s="99">
        <v>12</v>
      </c>
      <c r="E33" s="30">
        <v>4540</v>
      </c>
      <c r="F33" s="29">
        <v>9</v>
      </c>
      <c r="G33" s="30">
        <v>3015</v>
      </c>
      <c r="H33" s="29">
        <v>5</v>
      </c>
      <c r="I33" s="30">
        <v>0</v>
      </c>
      <c r="J33" s="29">
        <v>10</v>
      </c>
      <c r="K33" s="30">
        <v>0</v>
      </c>
      <c r="L33" s="29">
        <v>12</v>
      </c>
      <c r="M33" s="83">
        <v>0</v>
      </c>
      <c r="N33" s="78">
        <v>11</v>
      </c>
      <c r="O33" s="30">
        <v>265</v>
      </c>
      <c r="P33" s="29">
        <v>9</v>
      </c>
      <c r="Q33" s="31">
        <f t="shared" si="0"/>
        <v>7820</v>
      </c>
      <c r="R33" s="32">
        <f t="shared" si="1"/>
        <v>68</v>
      </c>
      <c r="S33" s="33">
        <v>7820</v>
      </c>
      <c r="T33" s="34">
        <v>56</v>
      </c>
      <c r="U33" s="69">
        <v>29</v>
      </c>
    </row>
    <row r="34" spans="1:21" s="55" customFormat="1" ht="23.25" customHeight="1">
      <c r="A34" s="58">
        <v>30</v>
      </c>
      <c r="B34" s="23" t="s">
        <v>53</v>
      </c>
      <c r="C34" s="98">
        <v>0</v>
      </c>
      <c r="D34" s="99">
        <v>12</v>
      </c>
      <c r="E34" s="30">
        <v>0</v>
      </c>
      <c r="F34" s="29">
        <v>12</v>
      </c>
      <c r="G34" s="30">
        <v>0</v>
      </c>
      <c r="H34" s="29">
        <v>12</v>
      </c>
      <c r="I34" s="30">
        <v>0</v>
      </c>
      <c r="J34" s="29">
        <v>10</v>
      </c>
      <c r="K34" s="30">
        <v>510</v>
      </c>
      <c r="L34" s="29">
        <v>7</v>
      </c>
      <c r="M34" s="83">
        <v>300</v>
      </c>
      <c r="N34" s="78">
        <v>4</v>
      </c>
      <c r="O34" s="30">
        <v>0</v>
      </c>
      <c r="P34" s="29">
        <v>11</v>
      </c>
      <c r="Q34" s="31">
        <f t="shared" si="0"/>
        <v>810</v>
      </c>
      <c r="R34" s="32">
        <f t="shared" si="1"/>
        <v>68</v>
      </c>
      <c r="S34" s="33">
        <v>810</v>
      </c>
      <c r="T34" s="34">
        <v>56</v>
      </c>
      <c r="U34" s="69">
        <v>30</v>
      </c>
    </row>
    <row r="35" spans="1:21" s="55" customFormat="1" ht="23.25" customHeight="1">
      <c r="A35" s="58">
        <v>31</v>
      </c>
      <c r="B35" s="25" t="s">
        <v>56</v>
      </c>
      <c r="C35" s="98">
        <v>0</v>
      </c>
      <c r="D35" s="99">
        <v>12</v>
      </c>
      <c r="E35" s="30">
        <v>0</v>
      </c>
      <c r="F35" s="29">
        <v>12</v>
      </c>
      <c r="G35" s="30">
        <v>0</v>
      </c>
      <c r="H35" s="29">
        <v>12</v>
      </c>
      <c r="I35" s="30">
        <v>0</v>
      </c>
      <c r="J35" s="29">
        <v>10</v>
      </c>
      <c r="K35" s="30">
        <v>3880</v>
      </c>
      <c r="L35" s="29">
        <v>2</v>
      </c>
      <c r="M35" s="83">
        <v>0</v>
      </c>
      <c r="N35" s="78">
        <v>11</v>
      </c>
      <c r="O35" s="30">
        <v>0</v>
      </c>
      <c r="P35" s="29">
        <v>11</v>
      </c>
      <c r="Q35" s="31">
        <f>SUM(C35+E35+G35+I35+K35+M35+O35)</f>
        <v>3880</v>
      </c>
      <c r="R35" s="32">
        <f t="shared" si="1"/>
        <v>70</v>
      </c>
      <c r="S35" s="33">
        <v>3880</v>
      </c>
      <c r="T35" s="34">
        <v>58</v>
      </c>
      <c r="U35" s="69">
        <v>31</v>
      </c>
    </row>
    <row r="36" spans="1:21" s="55" customFormat="1" ht="23.25" customHeight="1">
      <c r="A36" s="58">
        <v>32</v>
      </c>
      <c r="B36" s="25" t="s">
        <v>32</v>
      </c>
      <c r="C36" s="28">
        <v>0</v>
      </c>
      <c r="D36" s="29">
        <v>11</v>
      </c>
      <c r="E36" s="30">
        <v>3975</v>
      </c>
      <c r="F36" s="29">
        <v>5</v>
      </c>
      <c r="G36" s="30">
        <v>435</v>
      </c>
      <c r="H36" s="29">
        <v>10</v>
      </c>
      <c r="I36" s="30">
        <v>0</v>
      </c>
      <c r="J36" s="29">
        <v>10</v>
      </c>
      <c r="K36" s="100">
        <v>0</v>
      </c>
      <c r="L36" s="99">
        <v>15</v>
      </c>
      <c r="M36" s="83">
        <v>0</v>
      </c>
      <c r="N36" s="78">
        <v>12</v>
      </c>
      <c r="O36" s="30">
        <v>0</v>
      </c>
      <c r="P36" s="29">
        <v>11</v>
      </c>
      <c r="Q36" s="31">
        <f>SUM(C36:P36)-D36-F36-H36-J36-L36-N36-P36</f>
        <v>4410</v>
      </c>
      <c r="R36" s="32">
        <f t="shared" si="1"/>
        <v>74</v>
      </c>
      <c r="S36" s="33">
        <v>4410</v>
      </c>
      <c r="T36" s="34">
        <v>59</v>
      </c>
      <c r="U36" s="69">
        <v>32</v>
      </c>
    </row>
    <row r="37" spans="1:21" s="55" customFormat="1" ht="23.25" customHeight="1">
      <c r="A37" s="58">
        <v>33</v>
      </c>
      <c r="B37" s="20" t="s">
        <v>41</v>
      </c>
      <c r="C37" s="95">
        <v>0</v>
      </c>
      <c r="D37" s="89">
        <v>12</v>
      </c>
      <c r="E37" s="12">
        <v>2885</v>
      </c>
      <c r="F37" s="13">
        <v>10</v>
      </c>
      <c r="G37" s="12">
        <v>170</v>
      </c>
      <c r="H37" s="13">
        <v>10</v>
      </c>
      <c r="I37" s="12">
        <v>0</v>
      </c>
      <c r="J37" s="13">
        <v>10</v>
      </c>
      <c r="K37" s="12">
        <v>0</v>
      </c>
      <c r="L37" s="13">
        <v>11</v>
      </c>
      <c r="M37" s="82">
        <v>0</v>
      </c>
      <c r="N37" s="77">
        <v>11</v>
      </c>
      <c r="O37" s="12">
        <v>865</v>
      </c>
      <c r="P37" s="13">
        <v>7</v>
      </c>
      <c r="Q37" s="14">
        <f>SUM(C37:P37)-D37-F37-H37-J37-L37-N37-P37</f>
        <v>3920</v>
      </c>
      <c r="R37" s="21">
        <f aca="true" t="shared" si="2" ref="R37:R55">SUM(D37+F37+H37+J37+L37+N37+P37)</f>
        <v>71</v>
      </c>
      <c r="S37" s="33">
        <v>3920</v>
      </c>
      <c r="T37" s="34">
        <v>59</v>
      </c>
      <c r="U37" s="69">
        <v>33</v>
      </c>
    </row>
    <row r="38" spans="1:37" s="63" customFormat="1" ht="23.25" customHeight="1">
      <c r="A38" s="53">
        <v>34</v>
      </c>
      <c r="B38" s="26" t="s">
        <v>59</v>
      </c>
      <c r="C38" s="98">
        <v>0</v>
      </c>
      <c r="D38" s="99">
        <v>12</v>
      </c>
      <c r="E38" s="30">
        <v>0</v>
      </c>
      <c r="F38" s="29">
        <v>12</v>
      </c>
      <c r="G38" s="30">
        <v>0</v>
      </c>
      <c r="H38" s="29">
        <v>12</v>
      </c>
      <c r="I38" s="30">
        <v>0</v>
      </c>
      <c r="J38" s="29">
        <v>10</v>
      </c>
      <c r="K38" s="30">
        <v>3045</v>
      </c>
      <c r="L38" s="29">
        <v>2</v>
      </c>
      <c r="M38" s="83">
        <v>0</v>
      </c>
      <c r="N38" s="78">
        <v>12</v>
      </c>
      <c r="O38" s="30">
        <v>0</v>
      </c>
      <c r="P38" s="29">
        <v>11</v>
      </c>
      <c r="Q38" s="31">
        <f>SUM(C38:P38)-D38-F38-H38-J38-L38-N38-P38</f>
        <v>3045</v>
      </c>
      <c r="R38" s="32">
        <f t="shared" si="2"/>
        <v>71</v>
      </c>
      <c r="S38" s="27">
        <v>3045</v>
      </c>
      <c r="T38" s="15">
        <v>59</v>
      </c>
      <c r="U38" s="68">
        <v>34</v>
      </c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64" customFormat="1" ht="23.25" customHeight="1">
      <c r="A39" s="54">
        <v>35</v>
      </c>
      <c r="B39" s="20" t="s">
        <v>18</v>
      </c>
      <c r="C39" s="17">
        <v>2540</v>
      </c>
      <c r="D39" s="13">
        <v>4</v>
      </c>
      <c r="E39" s="12">
        <v>2595</v>
      </c>
      <c r="F39" s="13">
        <v>11</v>
      </c>
      <c r="G39" s="12">
        <v>0</v>
      </c>
      <c r="H39" s="13">
        <v>12</v>
      </c>
      <c r="I39" s="12">
        <v>0</v>
      </c>
      <c r="J39" s="13">
        <v>10</v>
      </c>
      <c r="K39" s="88">
        <v>0</v>
      </c>
      <c r="L39" s="89">
        <v>15</v>
      </c>
      <c r="M39" s="82">
        <v>0</v>
      </c>
      <c r="N39" s="77">
        <v>12</v>
      </c>
      <c r="O39" s="12">
        <v>0</v>
      </c>
      <c r="P39" s="13">
        <v>11</v>
      </c>
      <c r="Q39" s="14">
        <f>SUM(C39:P39)-D39-F39-H39-J39-L39-N39-P39</f>
        <v>5135</v>
      </c>
      <c r="R39" s="21">
        <f t="shared" si="2"/>
        <v>75</v>
      </c>
      <c r="S39" s="27">
        <v>5135</v>
      </c>
      <c r="T39" s="15">
        <v>60</v>
      </c>
      <c r="U39" s="68">
        <v>35</v>
      </c>
      <c r="V39" s="75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64" customFormat="1" ht="23.25" customHeight="1">
      <c r="A40" s="54">
        <v>36</v>
      </c>
      <c r="B40" s="26" t="s">
        <v>62</v>
      </c>
      <c r="C40" s="17">
        <v>0</v>
      </c>
      <c r="D40" s="13">
        <v>12</v>
      </c>
      <c r="E40" s="12">
        <v>0</v>
      </c>
      <c r="F40" s="13">
        <v>12</v>
      </c>
      <c r="G40" s="12">
        <v>0</v>
      </c>
      <c r="H40" s="13">
        <v>12</v>
      </c>
      <c r="I40" s="12">
        <v>0</v>
      </c>
      <c r="J40" s="13">
        <v>10</v>
      </c>
      <c r="K40" s="88">
        <v>0</v>
      </c>
      <c r="L40" s="89">
        <v>15</v>
      </c>
      <c r="M40" s="82">
        <v>0</v>
      </c>
      <c r="N40" s="77">
        <v>12</v>
      </c>
      <c r="O40" s="12">
        <v>1050</v>
      </c>
      <c r="P40" s="13">
        <v>3</v>
      </c>
      <c r="Q40" s="14">
        <f>SUM(C40+E40+G40+I40+K40+M40+O40)</f>
        <v>1050</v>
      </c>
      <c r="R40" s="21">
        <f t="shared" si="2"/>
        <v>76</v>
      </c>
      <c r="S40" s="27">
        <v>1050</v>
      </c>
      <c r="T40" s="15">
        <v>61</v>
      </c>
      <c r="U40" s="68">
        <v>36</v>
      </c>
      <c r="V40" s="75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63" customFormat="1" ht="23.25" customHeight="1">
      <c r="A41" s="65">
        <v>37</v>
      </c>
      <c r="B41" s="103" t="s">
        <v>49</v>
      </c>
      <c r="C41" s="101">
        <v>0</v>
      </c>
      <c r="D41" s="102">
        <v>12</v>
      </c>
      <c r="E41" s="36">
        <v>0</v>
      </c>
      <c r="F41" s="35">
        <v>12</v>
      </c>
      <c r="G41" s="36">
        <v>0</v>
      </c>
      <c r="H41" s="35">
        <v>12</v>
      </c>
      <c r="I41" s="36">
        <v>845</v>
      </c>
      <c r="J41" s="35">
        <v>5</v>
      </c>
      <c r="K41" s="36">
        <v>240</v>
      </c>
      <c r="L41" s="35">
        <v>10</v>
      </c>
      <c r="M41" s="84">
        <v>0</v>
      </c>
      <c r="N41" s="79">
        <v>12</v>
      </c>
      <c r="O41" s="36">
        <v>0</v>
      </c>
      <c r="P41" s="35">
        <v>11</v>
      </c>
      <c r="Q41" s="37">
        <f>SUM(C41:P41)-D41-F41-H41-J41-L41-N41-P41</f>
        <v>1085</v>
      </c>
      <c r="R41" s="38">
        <f t="shared" si="2"/>
        <v>74</v>
      </c>
      <c r="S41" s="39">
        <v>1085</v>
      </c>
      <c r="T41" s="40">
        <v>62</v>
      </c>
      <c r="U41" s="72">
        <v>37</v>
      </c>
      <c r="V41" s="75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63" customFormat="1" ht="23.25" customHeight="1">
      <c r="A42" s="65">
        <v>38</v>
      </c>
      <c r="B42" s="52" t="s">
        <v>58</v>
      </c>
      <c r="C42" s="101">
        <v>0</v>
      </c>
      <c r="D42" s="102">
        <v>12</v>
      </c>
      <c r="E42" s="36">
        <v>0</v>
      </c>
      <c r="F42" s="35">
        <v>12</v>
      </c>
      <c r="G42" s="36">
        <v>0</v>
      </c>
      <c r="H42" s="35">
        <v>12</v>
      </c>
      <c r="I42" s="36">
        <v>0</v>
      </c>
      <c r="J42" s="35">
        <v>10</v>
      </c>
      <c r="K42" s="36">
        <v>1365</v>
      </c>
      <c r="L42" s="35">
        <v>7</v>
      </c>
      <c r="M42" s="84">
        <v>0</v>
      </c>
      <c r="N42" s="79">
        <v>11</v>
      </c>
      <c r="O42" s="36">
        <v>0</v>
      </c>
      <c r="P42" s="35">
        <v>11</v>
      </c>
      <c r="Q42" s="37">
        <f>SUM(C42+E42+G42+I42+K42+M42+O42)</f>
        <v>1365</v>
      </c>
      <c r="R42" s="38">
        <f t="shared" si="2"/>
        <v>75</v>
      </c>
      <c r="S42" s="39">
        <v>1365</v>
      </c>
      <c r="T42" s="40">
        <v>63</v>
      </c>
      <c r="U42" s="72">
        <v>38</v>
      </c>
      <c r="V42" s="75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s="64" customFormat="1" ht="23.25" customHeight="1">
      <c r="A43" s="54">
        <v>39</v>
      </c>
      <c r="B43" s="26" t="s">
        <v>52</v>
      </c>
      <c r="C43" s="95">
        <v>0</v>
      </c>
      <c r="D43" s="89">
        <v>12</v>
      </c>
      <c r="E43" s="12">
        <v>0</v>
      </c>
      <c r="F43" s="13">
        <v>12</v>
      </c>
      <c r="G43" s="12">
        <v>0</v>
      </c>
      <c r="H43" s="13">
        <v>12</v>
      </c>
      <c r="I43" s="12">
        <v>0</v>
      </c>
      <c r="J43" s="13">
        <v>10</v>
      </c>
      <c r="K43" s="12">
        <v>690</v>
      </c>
      <c r="L43" s="13">
        <v>6</v>
      </c>
      <c r="M43" s="82">
        <v>0</v>
      </c>
      <c r="N43" s="77">
        <v>12</v>
      </c>
      <c r="O43" s="12">
        <v>0</v>
      </c>
      <c r="P43" s="13">
        <v>11</v>
      </c>
      <c r="Q43" s="14">
        <f>SUM(C43:P43)-D43-F43-H43-J43-L43-N43-P43</f>
        <v>690</v>
      </c>
      <c r="R43" s="21">
        <f t="shared" si="2"/>
        <v>75</v>
      </c>
      <c r="S43" s="27">
        <v>690</v>
      </c>
      <c r="T43" s="15">
        <v>63</v>
      </c>
      <c r="U43" s="68">
        <v>39</v>
      </c>
      <c r="V43" s="75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s="55" customFormat="1" ht="23.25" customHeight="1">
      <c r="A44" s="66">
        <v>40</v>
      </c>
      <c r="B44" s="91" t="s">
        <v>57</v>
      </c>
      <c r="C44" s="104">
        <v>0</v>
      </c>
      <c r="D44" s="92">
        <v>12</v>
      </c>
      <c r="E44" s="43">
        <v>0</v>
      </c>
      <c r="F44" s="42">
        <v>12</v>
      </c>
      <c r="G44" s="43">
        <v>0</v>
      </c>
      <c r="H44" s="42">
        <v>12</v>
      </c>
      <c r="I44" s="43">
        <v>0</v>
      </c>
      <c r="J44" s="42">
        <v>10</v>
      </c>
      <c r="K44" s="43">
        <v>890</v>
      </c>
      <c r="L44" s="42">
        <v>7</v>
      </c>
      <c r="M44" s="85">
        <v>0</v>
      </c>
      <c r="N44" s="80">
        <v>12</v>
      </c>
      <c r="O44" s="43">
        <v>0</v>
      </c>
      <c r="P44" s="42">
        <v>11</v>
      </c>
      <c r="Q44" s="44">
        <f>SUM(C44+E44+G44+I44+K44+M44+O44)</f>
        <v>890</v>
      </c>
      <c r="R44" s="45">
        <f t="shared" si="2"/>
        <v>76</v>
      </c>
      <c r="S44" s="46">
        <v>890</v>
      </c>
      <c r="T44" s="47">
        <v>64</v>
      </c>
      <c r="U44" s="73">
        <v>40</v>
      </c>
      <c r="V44" s="75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67" customFormat="1" ht="23.25" customHeight="1">
      <c r="A45" s="58">
        <v>41</v>
      </c>
      <c r="B45" s="23" t="s">
        <v>50</v>
      </c>
      <c r="C45" s="98">
        <v>0</v>
      </c>
      <c r="D45" s="99">
        <v>12</v>
      </c>
      <c r="E45" s="30">
        <v>0</v>
      </c>
      <c r="F45" s="29">
        <v>12</v>
      </c>
      <c r="G45" s="30">
        <v>0</v>
      </c>
      <c r="H45" s="29">
        <v>12</v>
      </c>
      <c r="I45" s="30">
        <v>0</v>
      </c>
      <c r="J45" s="29">
        <v>10</v>
      </c>
      <c r="K45" s="30">
        <v>110</v>
      </c>
      <c r="L45" s="29">
        <v>8</v>
      </c>
      <c r="M45" s="83">
        <v>0</v>
      </c>
      <c r="N45" s="78">
        <v>12</v>
      </c>
      <c r="O45" s="30">
        <v>0</v>
      </c>
      <c r="P45" s="29">
        <v>11</v>
      </c>
      <c r="Q45" s="31">
        <f>SUM(C45:P45)-D45-F45-H45-J45-L45-N45-P45</f>
        <v>110</v>
      </c>
      <c r="R45" s="32">
        <f t="shared" si="2"/>
        <v>77</v>
      </c>
      <c r="S45" s="33">
        <v>110</v>
      </c>
      <c r="T45" s="34">
        <v>65</v>
      </c>
      <c r="U45" s="69">
        <v>41</v>
      </c>
      <c r="V45" s="75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64" customFormat="1" ht="23.25" customHeight="1">
      <c r="A46" s="53">
        <v>42</v>
      </c>
      <c r="B46" s="20" t="s">
        <v>15</v>
      </c>
      <c r="C46" s="17">
        <v>0</v>
      </c>
      <c r="D46" s="13">
        <v>10</v>
      </c>
      <c r="E46" s="88">
        <v>0</v>
      </c>
      <c r="F46" s="89">
        <v>12</v>
      </c>
      <c r="G46" s="12">
        <v>0</v>
      </c>
      <c r="H46" s="13">
        <v>12</v>
      </c>
      <c r="I46" s="12">
        <v>0</v>
      </c>
      <c r="J46" s="13">
        <v>10</v>
      </c>
      <c r="K46" s="12">
        <v>330</v>
      </c>
      <c r="L46" s="13">
        <v>11</v>
      </c>
      <c r="M46" s="82">
        <v>0</v>
      </c>
      <c r="N46" s="77">
        <v>12</v>
      </c>
      <c r="O46" s="12">
        <v>0</v>
      </c>
      <c r="P46" s="13">
        <v>11</v>
      </c>
      <c r="Q46" s="31">
        <f>SUM(C46:P46)-D46-F46-H46-J46-L46-N46-P46</f>
        <v>330</v>
      </c>
      <c r="R46" s="32">
        <f aca="true" t="shared" si="3" ref="R46:R54">SUM(D46+F46+H46+J46+L46+N46+P46)</f>
        <v>78</v>
      </c>
      <c r="S46" s="27">
        <v>330</v>
      </c>
      <c r="T46" s="15">
        <v>66</v>
      </c>
      <c r="U46" s="68">
        <v>42</v>
      </c>
      <c r="V46" s="75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64" customFormat="1" ht="23.25" customHeight="1">
      <c r="A47" s="53">
        <v>43</v>
      </c>
      <c r="B47" s="26" t="s">
        <v>51</v>
      </c>
      <c r="C47" s="95">
        <v>0</v>
      </c>
      <c r="D47" s="89">
        <v>12</v>
      </c>
      <c r="E47" s="12">
        <v>0</v>
      </c>
      <c r="F47" s="13">
        <v>12</v>
      </c>
      <c r="G47" s="12">
        <v>0</v>
      </c>
      <c r="H47" s="13">
        <v>12</v>
      </c>
      <c r="I47" s="12">
        <v>0</v>
      </c>
      <c r="J47" s="13">
        <v>10</v>
      </c>
      <c r="K47" s="12">
        <v>45</v>
      </c>
      <c r="L47" s="13">
        <v>9</v>
      </c>
      <c r="M47" s="82">
        <v>0</v>
      </c>
      <c r="N47" s="77">
        <v>12</v>
      </c>
      <c r="O47" s="12">
        <v>0</v>
      </c>
      <c r="P47" s="13">
        <v>11</v>
      </c>
      <c r="Q47" s="14">
        <f>SUM(C47:P47)-D47-F47-H47-J47-L47-N47-P47</f>
        <v>45</v>
      </c>
      <c r="R47" s="21">
        <f t="shared" si="3"/>
        <v>78</v>
      </c>
      <c r="S47" s="27">
        <v>45</v>
      </c>
      <c r="T47" s="15">
        <v>66</v>
      </c>
      <c r="U47" s="68">
        <v>43</v>
      </c>
      <c r="V47" s="75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64" customFormat="1" ht="23.25" customHeight="1">
      <c r="A48" s="53">
        <v>44</v>
      </c>
      <c r="B48" s="26" t="s">
        <v>55</v>
      </c>
      <c r="C48" s="95">
        <v>0</v>
      </c>
      <c r="D48" s="89">
        <v>12</v>
      </c>
      <c r="E48" s="12">
        <v>0</v>
      </c>
      <c r="F48" s="13">
        <v>12</v>
      </c>
      <c r="G48" s="12">
        <v>0</v>
      </c>
      <c r="H48" s="13">
        <v>12</v>
      </c>
      <c r="I48" s="12">
        <v>0</v>
      </c>
      <c r="J48" s="13">
        <v>10</v>
      </c>
      <c r="K48" s="12">
        <v>395</v>
      </c>
      <c r="L48" s="13">
        <v>10</v>
      </c>
      <c r="M48" s="82">
        <v>0</v>
      </c>
      <c r="N48" s="77">
        <v>12</v>
      </c>
      <c r="O48" s="12">
        <v>0</v>
      </c>
      <c r="P48" s="13">
        <v>11</v>
      </c>
      <c r="Q48" s="14">
        <f>SUM(C48+E48+G48+I48+K48+M48+O48)</f>
        <v>395</v>
      </c>
      <c r="R48" s="21">
        <f t="shared" si="3"/>
        <v>79</v>
      </c>
      <c r="S48" s="27">
        <v>395</v>
      </c>
      <c r="T48" s="15">
        <v>67</v>
      </c>
      <c r="U48" s="68">
        <v>44</v>
      </c>
      <c r="V48" s="75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64" customFormat="1" ht="23.25" customHeight="1">
      <c r="A49" s="53">
        <v>45</v>
      </c>
      <c r="B49" s="26" t="s">
        <v>47</v>
      </c>
      <c r="C49" s="95">
        <v>0</v>
      </c>
      <c r="D49" s="89">
        <v>12</v>
      </c>
      <c r="E49" s="12">
        <v>0</v>
      </c>
      <c r="F49" s="13">
        <v>12</v>
      </c>
      <c r="G49" s="12">
        <v>0</v>
      </c>
      <c r="H49" s="13">
        <v>12</v>
      </c>
      <c r="I49" s="12">
        <v>0</v>
      </c>
      <c r="J49" s="13">
        <v>9</v>
      </c>
      <c r="K49" s="12">
        <v>0</v>
      </c>
      <c r="L49" s="13">
        <v>11</v>
      </c>
      <c r="M49" s="82">
        <v>0</v>
      </c>
      <c r="N49" s="77">
        <v>12</v>
      </c>
      <c r="O49" s="12">
        <v>0</v>
      </c>
      <c r="P49" s="13">
        <v>11</v>
      </c>
      <c r="Q49" s="14">
        <f>SUM(C49:P49)-D49-F49-H49-J49-L49-N49-P49</f>
        <v>0</v>
      </c>
      <c r="R49" s="21">
        <f t="shared" si="3"/>
        <v>79</v>
      </c>
      <c r="S49" s="27">
        <v>0</v>
      </c>
      <c r="T49" s="15">
        <v>67</v>
      </c>
      <c r="U49" s="68">
        <v>45</v>
      </c>
      <c r="V49" s="75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64" customFormat="1" ht="23.25" customHeight="1">
      <c r="A50" s="53">
        <v>46</v>
      </c>
      <c r="B50" s="26" t="s">
        <v>9</v>
      </c>
      <c r="C50" s="17">
        <v>0</v>
      </c>
      <c r="D50" s="13">
        <v>10</v>
      </c>
      <c r="E50" s="12">
        <v>0</v>
      </c>
      <c r="F50" s="13">
        <v>12</v>
      </c>
      <c r="G50" s="12">
        <v>0</v>
      </c>
      <c r="H50" s="13">
        <v>12</v>
      </c>
      <c r="I50" s="12">
        <v>0</v>
      </c>
      <c r="J50" s="13">
        <v>10</v>
      </c>
      <c r="K50" s="88">
        <v>0</v>
      </c>
      <c r="L50" s="89">
        <v>15</v>
      </c>
      <c r="M50" s="82">
        <v>0</v>
      </c>
      <c r="N50" s="77">
        <v>12</v>
      </c>
      <c r="O50" s="12">
        <v>0</v>
      </c>
      <c r="P50" s="13">
        <v>11</v>
      </c>
      <c r="Q50" s="14">
        <f>SUM(C50:P50)-D50-F50-H50-J50-L50-N50-P50</f>
        <v>0</v>
      </c>
      <c r="R50" s="21">
        <f t="shared" si="3"/>
        <v>82</v>
      </c>
      <c r="S50" s="27">
        <v>0</v>
      </c>
      <c r="T50" s="15">
        <v>67</v>
      </c>
      <c r="U50" s="68">
        <v>46</v>
      </c>
      <c r="V50" s="75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64" customFormat="1" ht="23.25" customHeight="1">
      <c r="A51" s="53">
        <v>47</v>
      </c>
      <c r="B51" s="26" t="s">
        <v>63</v>
      </c>
      <c r="C51" s="17">
        <v>0</v>
      </c>
      <c r="D51" s="13">
        <v>12</v>
      </c>
      <c r="E51" s="12">
        <v>0</v>
      </c>
      <c r="F51" s="13">
        <v>12</v>
      </c>
      <c r="G51" s="12">
        <v>0</v>
      </c>
      <c r="H51" s="13">
        <v>12</v>
      </c>
      <c r="I51" s="12">
        <v>0</v>
      </c>
      <c r="J51" s="13">
        <v>10</v>
      </c>
      <c r="K51" s="88">
        <v>0</v>
      </c>
      <c r="L51" s="89">
        <v>15</v>
      </c>
      <c r="M51" s="82">
        <v>0</v>
      </c>
      <c r="N51" s="77">
        <v>12</v>
      </c>
      <c r="O51" s="12">
        <v>110</v>
      </c>
      <c r="P51" s="13">
        <v>10</v>
      </c>
      <c r="Q51" s="14">
        <f>SUM(C51+E51+G51+I51+K51+M51+O51)</f>
        <v>110</v>
      </c>
      <c r="R51" s="21">
        <f t="shared" si="3"/>
        <v>83</v>
      </c>
      <c r="S51" s="27">
        <v>110</v>
      </c>
      <c r="T51" s="15">
        <v>68</v>
      </c>
      <c r="U51" s="68">
        <v>47</v>
      </c>
      <c r="V51" s="75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64" customFormat="1" ht="23.25" customHeight="1">
      <c r="A52" s="53">
        <v>48</v>
      </c>
      <c r="B52" s="26" t="s">
        <v>35</v>
      </c>
      <c r="C52" s="17">
        <v>0</v>
      </c>
      <c r="D52" s="13">
        <v>11</v>
      </c>
      <c r="E52" s="12">
        <v>1930</v>
      </c>
      <c r="F52" s="13">
        <v>11</v>
      </c>
      <c r="G52" s="12">
        <v>0</v>
      </c>
      <c r="H52" s="13">
        <v>12</v>
      </c>
      <c r="I52" s="12">
        <v>0</v>
      </c>
      <c r="J52" s="13">
        <v>9</v>
      </c>
      <c r="K52" s="88">
        <v>0</v>
      </c>
      <c r="L52" s="89">
        <v>15</v>
      </c>
      <c r="M52" s="82">
        <v>0</v>
      </c>
      <c r="N52" s="77">
        <v>12</v>
      </c>
      <c r="O52" s="12">
        <v>0</v>
      </c>
      <c r="P52" s="13">
        <v>11</v>
      </c>
      <c r="Q52" s="14">
        <f>SUM(C52:P52)-D52-F52-H52-J52-L52-N52-P52</f>
        <v>1930</v>
      </c>
      <c r="R52" s="21">
        <f t="shared" si="3"/>
        <v>81</v>
      </c>
      <c r="S52" s="27">
        <v>1930</v>
      </c>
      <c r="T52" s="15">
        <v>69</v>
      </c>
      <c r="U52" s="68">
        <v>48</v>
      </c>
      <c r="V52" s="75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64" customFormat="1" ht="23.25" customHeight="1">
      <c r="A53" s="53">
        <v>49</v>
      </c>
      <c r="B53" s="26" t="s">
        <v>54</v>
      </c>
      <c r="C53" s="17">
        <v>0</v>
      </c>
      <c r="D53" s="13">
        <v>12</v>
      </c>
      <c r="E53" s="12">
        <v>0</v>
      </c>
      <c r="F53" s="13">
        <v>12</v>
      </c>
      <c r="G53" s="12">
        <v>0</v>
      </c>
      <c r="H53" s="13">
        <v>12</v>
      </c>
      <c r="I53" s="12">
        <v>0</v>
      </c>
      <c r="J53" s="13">
        <v>10</v>
      </c>
      <c r="K53" s="88">
        <v>0</v>
      </c>
      <c r="L53" s="89">
        <v>13</v>
      </c>
      <c r="M53" s="82">
        <v>0</v>
      </c>
      <c r="N53" s="77">
        <v>12</v>
      </c>
      <c r="O53" s="12">
        <v>0</v>
      </c>
      <c r="P53" s="13">
        <v>11</v>
      </c>
      <c r="Q53" s="14">
        <f>SUM(C53+E53+G53+I53+K53+M53+O53)</f>
        <v>0</v>
      </c>
      <c r="R53" s="21">
        <f t="shared" si="3"/>
        <v>82</v>
      </c>
      <c r="S53" s="27">
        <v>0</v>
      </c>
      <c r="T53" s="15">
        <v>69</v>
      </c>
      <c r="U53" s="68">
        <v>49</v>
      </c>
      <c r="V53" s="75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64" customFormat="1" ht="23.25" customHeight="1">
      <c r="A54" s="53">
        <v>50</v>
      </c>
      <c r="B54" s="20" t="s">
        <v>24</v>
      </c>
      <c r="C54" s="17">
        <v>0</v>
      </c>
      <c r="D54" s="13">
        <v>12</v>
      </c>
      <c r="E54" s="12">
        <v>0</v>
      </c>
      <c r="F54" s="13">
        <v>12</v>
      </c>
      <c r="G54" s="12">
        <v>0</v>
      </c>
      <c r="H54" s="13">
        <v>12</v>
      </c>
      <c r="I54" s="12">
        <v>0</v>
      </c>
      <c r="J54" s="13">
        <v>10</v>
      </c>
      <c r="K54" s="88">
        <v>0</v>
      </c>
      <c r="L54" s="89">
        <v>15</v>
      </c>
      <c r="M54" s="82">
        <v>0</v>
      </c>
      <c r="N54" s="77">
        <v>12</v>
      </c>
      <c r="O54" s="12">
        <v>0</v>
      </c>
      <c r="P54" s="13">
        <v>11</v>
      </c>
      <c r="Q54" s="14">
        <f>SUM(C54:P54)-D54-F54-H54-J54-L54-N54-P54</f>
        <v>0</v>
      </c>
      <c r="R54" s="21">
        <f t="shared" si="3"/>
        <v>84</v>
      </c>
      <c r="S54" s="27">
        <v>0</v>
      </c>
      <c r="T54" s="15">
        <v>69</v>
      </c>
      <c r="U54" s="68">
        <v>50</v>
      </c>
      <c r="V54" s="75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s="64" customFormat="1" ht="23.25" customHeight="1">
      <c r="A55" s="53">
        <v>51</v>
      </c>
      <c r="B55" s="20"/>
      <c r="C55" s="17"/>
      <c r="D55" s="13"/>
      <c r="E55" s="12"/>
      <c r="F55" s="13"/>
      <c r="G55" s="12"/>
      <c r="H55" s="13"/>
      <c r="I55" s="12"/>
      <c r="J55" s="13"/>
      <c r="K55" s="88"/>
      <c r="L55" s="89"/>
      <c r="M55" s="82"/>
      <c r="N55" s="77"/>
      <c r="O55" s="12"/>
      <c r="P55" s="13"/>
      <c r="Q55" s="14"/>
      <c r="R55" s="21"/>
      <c r="S55" s="27"/>
      <c r="T55" s="15"/>
      <c r="U55" s="68">
        <v>51</v>
      </c>
      <c r="V55" s="75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</sheetData>
  <sheetProtection/>
  <mergeCells count="13">
    <mergeCell ref="B3:B4"/>
    <mergeCell ref="C3:D3"/>
    <mergeCell ref="E3:F3"/>
    <mergeCell ref="A1:S1"/>
    <mergeCell ref="Q3:Q4"/>
    <mergeCell ref="R3:R4"/>
    <mergeCell ref="S3:T3"/>
    <mergeCell ref="U3:U4"/>
    <mergeCell ref="G3:H3"/>
    <mergeCell ref="I3:J3"/>
    <mergeCell ref="K3:L3"/>
    <mergeCell ref="O3:P3"/>
    <mergeCell ref="A3:A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  <ignoredErrors>
    <ignoredError sqref="Q35 Q43:Q44 Q40:Q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9">
      <selection activeCell="E18" sqref="E18"/>
    </sheetView>
  </sheetViews>
  <sheetFormatPr defaultColWidth="9.140625" defaultRowHeight="12.75"/>
  <cols>
    <col min="1" max="1" width="11.7109375" style="0" customWidth="1"/>
  </cols>
  <sheetData>
    <row r="1" s="7" customFormat="1" ht="17.25">
      <c r="A1" s="3"/>
    </row>
    <row r="3" ht="25.5" customHeight="1">
      <c r="A3" s="4"/>
    </row>
    <row r="4" ht="22.5" customHeight="1">
      <c r="A4" s="5"/>
    </row>
    <row r="5" ht="22.5" customHeight="1">
      <c r="A5" s="5"/>
    </row>
    <row r="6" ht="22.5" customHeight="1">
      <c r="A6" s="5"/>
    </row>
    <row r="7" ht="22.5" customHeight="1">
      <c r="A7" s="5"/>
    </row>
    <row r="8" ht="22.5" customHeight="1">
      <c r="A8" s="5"/>
    </row>
    <row r="9" ht="22.5" customHeight="1">
      <c r="A9" s="5"/>
    </row>
    <row r="10" ht="22.5" customHeight="1">
      <c r="A10" s="5"/>
    </row>
    <row r="11" ht="22.5" customHeight="1">
      <c r="A11" s="5"/>
    </row>
    <row r="12" ht="22.5" customHeight="1">
      <c r="A12" s="5"/>
    </row>
    <row r="13" ht="22.5" customHeight="1">
      <c r="A13" s="5"/>
    </row>
    <row r="14" ht="22.5" customHeight="1">
      <c r="A14" s="5"/>
    </row>
    <row r="15" ht="22.5" customHeight="1">
      <c r="A15" s="5"/>
    </row>
    <row r="16" ht="22.5" customHeight="1">
      <c r="A16" s="5"/>
    </row>
    <row r="17" ht="22.5" customHeight="1">
      <c r="A17" s="5"/>
    </row>
    <row r="18" ht="22.5" customHeight="1">
      <c r="A18" s="5"/>
    </row>
    <row r="19" ht="22.5" customHeight="1">
      <c r="A19" s="5"/>
    </row>
    <row r="20" ht="22.5" customHeight="1">
      <c r="A20" s="5"/>
    </row>
    <row r="21" ht="22.5" customHeight="1">
      <c r="A21" s="5"/>
    </row>
    <row r="22" ht="22.5" customHeight="1">
      <c r="A22" s="5"/>
    </row>
    <row r="23" ht="22.5" customHeight="1">
      <c r="A23" s="5"/>
    </row>
    <row r="24" ht="22.5" customHeight="1">
      <c r="A24" s="5"/>
    </row>
    <row r="25" ht="22.5" customHeight="1">
      <c r="A25" s="5"/>
    </row>
    <row r="26" ht="22.5" customHeight="1">
      <c r="A26" s="5"/>
    </row>
    <row r="27" ht="22.5" customHeight="1">
      <c r="A27" s="5"/>
    </row>
    <row r="28" ht="22.5" customHeight="1">
      <c r="A28" s="5"/>
    </row>
  </sheetData>
  <sheetProtection/>
  <printOptions horizontalCentered="1" verticalCentered="1"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JANUSZ</cp:lastModifiedBy>
  <cp:lastPrinted>2011-10-28T19:11:39Z</cp:lastPrinted>
  <dcterms:created xsi:type="dcterms:W3CDTF">2007-10-07T15:30:26Z</dcterms:created>
  <dcterms:modified xsi:type="dcterms:W3CDTF">2015-10-13T13:42:43Z</dcterms:modified>
  <cp:category/>
  <cp:version/>
  <cp:contentType/>
  <cp:contentStatus/>
</cp:coreProperties>
</file>